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marzo 2021\ASE CUENTA PUBLICA 1ER TRIMESTRE 2021\"/>
    </mc:Choice>
  </mc:AlternateContent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0" yWindow="0" windowWidth="25135" windowHeight="10486"/>
  </bookViews>
  <sheets>
    <sheet name="EAEPED_CF" sheetId="1" r:id="rId1"/>
  </sheets>
  <definedNames>
    <definedName name="_xlnm.Print_Area" localSheetId="0">EAEPED_CF!$A$1:$I$84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H65" i="1" s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H10" i="1" l="1"/>
  <c r="E47" i="1"/>
  <c r="E84" i="1" s="1"/>
  <c r="F47" i="1"/>
  <c r="D47" i="1"/>
  <c r="C10" i="1"/>
  <c r="C84" i="1" s="1"/>
  <c r="D10" i="1"/>
  <c r="H47" i="1"/>
  <c r="F10" i="1"/>
  <c r="F84" i="1" s="1"/>
  <c r="G47" i="1"/>
  <c r="G10" i="1"/>
  <c r="D84" i="1" l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<sst xmlns="http://schemas.openxmlformats.org/spreadsheetml/2006/main" count="81" uniqueCount="49">
  <si>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</si>
  <si>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</si>
  <si>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</si>
  <si>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</si>
  <si>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</si>
  <si>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</si>
  <si>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</si>
  <si>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</si>
  <si>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</si>
  <si>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</si>
  <si>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</si>
  <si>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</si>
  <si>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</si>
  <si>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</si>
  <si>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</si>
  <si>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</si>
  <si>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</si>
  <si>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</si>
  <si>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</si>
  <si>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</si>
  <si>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</si>
  <si>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</si>
  <si>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</si>
  <si>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</si>
  <si>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</si>
  <si>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</si>
  <si>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</si>
  <si>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</si>
  <si>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</si>
  <si>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</si>
  <si>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</si>
  <si>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</si>
  <si>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</si>
  <si>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</si>
  <si>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</si>
  <si>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</si>
  <si>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</si>
  <si>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</si>
  <si>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</si>
  <si>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</si>
  <si>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</si>
  <si>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</si>
  <si>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</si>
  <si>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</si>
  <si>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</si>
  <si>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</si>
  <si>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</si>
  <si>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</si>
  <si>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31 de Marzo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</si>
</sst>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CF">
    <pageSetUpPr fitToPage="1"/>
  </sheetPr>
  <dimension ref="B1:I132"/>
  <sheetViews>
    <sheetView tabSelected="1" zoomScale="90" zoomScaleNormal="90" workbookViewId="0">
      <selection activeCell="G65" sqref="G65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3">
      <c r="B3" s="29" t="s">
        <v>1</v>
      </c>
      <c r="C3" s="30"/>
      <c r="D3" s="30"/>
      <c r="E3" s="30"/>
      <c r="F3" s="30"/>
      <c r="G3" s="30"/>
      <c r="H3" s="31"/>
    </row>
    <row r="4" spans="2:9" x14ac:dyDescent="0.3">
      <c r="B4" s="29" t="s">
        <v>2</v>
      </c>
      <c r="C4" s="30"/>
      <c r="D4" s="30"/>
      <c r="E4" s="30"/>
      <c r="F4" s="30"/>
      <c r="G4" s="30"/>
      <c r="H4" s="31"/>
    </row>
    <row r="5" spans="2:9" ht="14.4" x14ac:dyDescent="0.3">
      <c r="B5" s="32" t="s">
        <v>48</v>
      </c>
      <c r="C5" s="33"/>
      <c r="D5" s="33"/>
      <c r="E5" s="33"/>
      <c r="F5" s="33"/>
      <c r="G5" s="33"/>
      <c r="H5" s="34"/>
    </row>
    <row r="6" spans="2:9" thickBot="1" x14ac:dyDescent="0.35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5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25" thickBot="1" x14ac:dyDescent="0.35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ht="14.4" x14ac:dyDescent="0.3">
      <c r="B9" s="13"/>
      <c r="C9" s="14"/>
      <c r="D9" s="14"/>
      <c r="E9" s="18"/>
      <c r="F9" s="14"/>
      <c r="G9" s="14"/>
      <c r="H9" s="18"/>
    </row>
    <row r="10" spans="2:9" ht="16.55" customHeight="1" x14ac:dyDescent="0.3">
      <c r="B10" s="7" t="s">
        <v>12</v>
      </c>
      <c r="C10" s="4">
        <f>SUM(C11,C21,C30,C41)</f>
        <v>164098754.80000001</v>
      </c>
      <c r="D10" s="4">
        <f t="shared" ref="D10:H10" si="0">SUM(D11,D21,D30,D41)</f>
        <v>0</v>
      </c>
      <c r="E10" s="19">
        <f t="shared" si="0"/>
        <v>164098754.80000001</v>
      </c>
      <c r="F10" s="4">
        <f t="shared" si="0"/>
        <v>17622203.120000001</v>
      </c>
      <c r="G10" s="4">
        <f t="shared" si="0"/>
        <v>15716463.5</v>
      </c>
      <c r="H10" s="19">
        <f t="shared" si="0"/>
        <v>146476551.68000001</v>
      </c>
    </row>
    <row r="11" spans="2:9" ht="14.4" x14ac:dyDescent="0.3">
      <c r="B11" s="9" t="s">
        <v>13</v>
      </c>
      <c r="C11" s="4">
        <f>SUM(C12:C19)</f>
        <v>0</v>
      </c>
      <c r="D11" s="4">
        <f t="shared" ref="D11:H11" si="1">SUM(D12:D19)</f>
        <v>0</v>
      </c>
      <c r="E11" s="19">
        <f t="shared" si="1"/>
        <v>0</v>
      </c>
      <c r="F11" s="4">
        <f t="shared" si="1"/>
        <v>0</v>
      </c>
      <c r="G11" s="4">
        <f t="shared" si="1"/>
        <v>0</v>
      </c>
      <c r="H11" s="19">
        <f t="shared" si="1"/>
        <v>0</v>
      </c>
    </row>
    <row r="12" spans="2:9" x14ac:dyDescent="0.3">
      <c r="B12" s="12" t="s">
        <v>14</v>
      </c>
      <c r="C12" s="16">
        <v>0</v>
      </c>
      <c r="D12" s="16">
        <v>0</v>
      </c>
      <c r="E12" s="20">
        <f>SUM(C12:D12)</f>
        <v>0</v>
      </c>
      <c r="F12" s="16">
        <v>0</v>
      </c>
      <c r="G12" s="16">
        <v>0</v>
      </c>
      <c r="H12" s="20">
        <f>SUM(E12-F12)</f>
        <v>0</v>
      </c>
    </row>
    <row r="13" spans="2:9" ht="14.4" x14ac:dyDescent="0.3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3">
      <c r="B14" s="12" t="s">
        <v>16</v>
      </c>
      <c r="C14" s="16">
        <v>0</v>
      </c>
      <c r="D14" s="16">
        <v>0</v>
      </c>
      <c r="E14" s="20">
        <f t="shared" si="2"/>
        <v>0</v>
      </c>
      <c r="F14" s="16">
        <v>0</v>
      </c>
      <c r="G14" s="16">
        <v>0</v>
      </c>
      <c r="H14" s="20">
        <f>SUM(E14-F14)</f>
        <v>0</v>
      </c>
    </row>
    <row r="15" spans="2:9" ht="14.4" x14ac:dyDescent="0.3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ht="14.4" x14ac:dyDescent="0.3">
      <c r="B16" s="12" t="s">
        <v>18</v>
      </c>
      <c r="C16" s="16">
        <v>0</v>
      </c>
      <c r="D16" s="16">
        <v>0</v>
      </c>
      <c r="E16" s="20">
        <f t="shared" si="2"/>
        <v>0</v>
      </c>
      <c r="F16" s="16">
        <v>0</v>
      </c>
      <c r="G16" s="16">
        <v>0</v>
      </c>
      <c r="H16" s="20">
        <f t="shared" si="3"/>
        <v>0</v>
      </c>
    </row>
    <row r="17" spans="2:8" ht="14.4" x14ac:dyDescent="0.3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29.95" customHeight="1" x14ac:dyDescent="0.3">
      <c r="B18" s="12" t="s">
        <v>20</v>
      </c>
      <c r="C18" s="16">
        <v>0</v>
      </c>
      <c r="D18" s="16">
        <v>0</v>
      </c>
      <c r="E18" s="20">
        <f t="shared" si="2"/>
        <v>0</v>
      </c>
      <c r="F18" s="16">
        <v>0</v>
      </c>
      <c r="G18" s="16">
        <v>0</v>
      </c>
      <c r="H18" s="20">
        <f t="shared" si="3"/>
        <v>0</v>
      </c>
    </row>
    <row r="19" spans="2:8" ht="14.4" x14ac:dyDescent="0.3">
      <c r="B19" s="12" t="s">
        <v>21</v>
      </c>
      <c r="C19" s="16">
        <v>0</v>
      </c>
      <c r="D19" s="16">
        <v>0</v>
      </c>
      <c r="E19" s="20">
        <f t="shared" si="2"/>
        <v>0</v>
      </c>
      <c r="F19" s="16">
        <v>0</v>
      </c>
      <c r="G19" s="16">
        <v>0</v>
      </c>
      <c r="H19" s="20">
        <f t="shared" si="3"/>
        <v>0</v>
      </c>
    </row>
    <row r="20" spans="2:8" ht="15.05" customHeight="1" x14ac:dyDescent="0.3">
      <c r="B20" s="10"/>
      <c r="C20" s="4"/>
      <c r="D20" s="4"/>
      <c r="E20" s="19"/>
      <c r="F20" s="4"/>
      <c r="G20" s="4"/>
      <c r="H20" s="19"/>
    </row>
    <row r="21" spans="2:8" ht="20.95" customHeight="1" x14ac:dyDescent="0.3">
      <c r="B21" s="10" t="s">
        <v>22</v>
      </c>
      <c r="C21" s="4">
        <f>SUM(C22:C28)</f>
        <v>164098754.80000001</v>
      </c>
      <c r="D21" s="4">
        <f t="shared" ref="D21:H21" si="4">SUM(D22:D28)</f>
        <v>0</v>
      </c>
      <c r="E21" s="19">
        <f t="shared" si="4"/>
        <v>164098754.80000001</v>
      </c>
      <c r="F21" s="4">
        <f t="shared" si="4"/>
        <v>17622203.120000001</v>
      </c>
      <c r="G21" s="4">
        <f t="shared" si="4"/>
        <v>15716463.5</v>
      </c>
      <c r="H21" s="19">
        <f t="shared" si="4"/>
        <v>146476551.68000001</v>
      </c>
    </row>
    <row r="22" spans="2:8" x14ac:dyDescent="0.3">
      <c r="B22" s="12" t="s">
        <v>23</v>
      </c>
      <c r="C22" s="16">
        <v>0</v>
      </c>
      <c r="D22" s="16">
        <v>0</v>
      </c>
      <c r="E22" s="20">
        <f t="shared" ref="E22:E28" si="5">SUM(C22:D22)</f>
        <v>0</v>
      </c>
      <c r="F22" s="16">
        <v>0</v>
      </c>
      <c r="G22" s="16">
        <v>0</v>
      </c>
      <c r="H22" s="20">
        <f t="shared" ref="H22:H28" si="6">SUM(E22-F22)</f>
        <v>0</v>
      </c>
    </row>
    <row r="23" spans="2:8" ht="14.4" x14ac:dyDescent="0.3">
      <c r="B23" s="12" t="s">
        <v>24</v>
      </c>
      <c r="C23" s="16">
        <v>0</v>
      </c>
      <c r="D23" s="16">
        <v>0</v>
      </c>
      <c r="E23" s="20">
        <f t="shared" si="5"/>
        <v>0</v>
      </c>
      <c r="F23" s="16">
        <v>0</v>
      </c>
      <c r="G23" s="16">
        <v>0</v>
      </c>
      <c r="H23" s="20">
        <f t="shared" si="6"/>
        <v>0</v>
      </c>
    </row>
    <row r="24" spans="2:8" ht="14.4" x14ac:dyDescent="0.3">
      <c r="B24" s="12" t="s">
        <v>25</v>
      </c>
      <c r="C24" s="16">
        <v>0</v>
      </c>
      <c r="D24" s="16">
        <v>0</v>
      </c>
      <c r="E24" s="20">
        <f t="shared" si="5"/>
        <v>0</v>
      </c>
      <c r="F24" s="16">
        <v>0</v>
      </c>
      <c r="G24" s="16">
        <v>0</v>
      </c>
      <c r="H24" s="20">
        <f t="shared" si="6"/>
        <v>0</v>
      </c>
    </row>
    <row r="25" spans="2:8" ht="23.6" x14ac:dyDescent="0.3">
      <c r="B25" s="12" t="s">
        <v>26</v>
      </c>
      <c r="C25" s="16">
        <v>0</v>
      </c>
      <c r="D25" s="16">
        <v>0</v>
      </c>
      <c r="E25" s="20">
        <f t="shared" si="5"/>
        <v>0</v>
      </c>
      <c r="F25" s="16">
        <v>0</v>
      </c>
      <c r="G25" s="16">
        <v>0</v>
      </c>
      <c r="H25" s="20">
        <f t="shared" si="6"/>
        <v>0</v>
      </c>
    </row>
    <row r="26" spans="2:8" x14ac:dyDescent="0.3">
      <c r="B26" s="12" t="s">
        <v>27</v>
      </c>
      <c r="C26" s="17">
        <v>0</v>
      </c>
      <c r="D26" s="17">
        <v>0</v>
      </c>
      <c r="E26" s="20">
        <f t="shared" si="5"/>
        <v>0</v>
      </c>
      <c r="F26" s="17">
        <v>0</v>
      </c>
      <c r="G26" s="17">
        <v>0</v>
      </c>
      <c r="H26" s="20">
        <f t="shared" si="6"/>
        <v>0</v>
      </c>
    </row>
    <row r="27" spans="2:8" x14ac:dyDescent="0.3">
      <c r="B27" s="12" t="s">
        <v>28</v>
      </c>
      <c r="C27" s="16">
        <v>0</v>
      </c>
      <c r="D27" s="16">
        <v>0</v>
      </c>
      <c r="E27" s="20">
        <f t="shared" si="5"/>
        <v>0</v>
      </c>
      <c r="F27" s="16">
        <v>0</v>
      </c>
      <c r="G27" s="16">
        <v>0</v>
      </c>
      <c r="H27" s="20">
        <f t="shared" si="6"/>
        <v>0</v>
      </c>
    </row>
    <row r="28" spans="2:8" x14ac:dyDescent="0.3">
      <c r="B28" s="12" t="s">
        <v>29</v>
      </c>
      <c r="C28" s="16">
        <v>164098754.80000001</v>
      </c>
      <c r="D28" s="16">
        <v>0</v>
      </c>
      <c r="E28" s="20">
        <f t="shared" si="5"/>
        <v>164098754.80000001</v>
      </c>
      <c r="F28" s="16">
        <v>17622203.120000001</v>
      </c>
      <c r="G28" s="16">
        <v>15716463.5</v>
      </c>
      <c r="H28" s="20">
        <f t="shared" si="6"/>
        <v>146476551.68000001</v>
      </c>
    </row>
    <row r="29" spans="2:8" ht="15.05" customHeight="1" x14ac:dyDescent="0.3">
      <c r="B29" s="10"/>
      <c r="C29" s="4"/>
      <c r="D29" s="4"/>
      <c r="E29" s="19"/>
      <c r="F29" s="4"/>
      <c r="G29" s="4"/>
      <c r="H29" s="19"/>
    </row>
    <row r="30" spans="2:8" ht="29.95" customHeight="1" x14ac:dyDescent="0.3">
      <c r="B30" s="10" t="s">
        <v>30</v>
      </c>
      <c r="C30" s="4">
        <f>SUM(C31:C39)</f>
        <v>0</v>
      </c>
      <c r="D30" s="4">
        <f t="shared" ref="D30:H30" si="7">SUM(D31:D39)</f>
        <v>0</v>
      </c>
      <c r="E30" s="19">
        <f t="shared" si="7"/>
        <v>0</v>
      </c>
      <c r="F30" s="4">
        <f t="shared" si="7"/>
        <v>0</v>
      </c>
      <c r="G30" s="4">
        <f t="shared" si="7"/>
        <v>0</v>
      </c>
      <c r="H30" s="19">
        <f t="shared" si="7"/>
        <v>0</v>
      </c>
    </row>
    <row r="31" spans="2:8" ht="23.6" x14ac:dyDescent="0.3">
      <c r="B31" s="12" t="s">
        <v>31</v>
      </c>
      <c r="C31" s="16">
        <v>0</v>
      </c>
      <c r="D31" s="16">
        <v>0</v>
      </c>
      <c r="E31" s="20">
        <f t="shared" ref="E31:E39" si="8">SUM(C31:D31)</f>
        <v>0</v>
      </c>
      <c r="F31" s="16">
        <v>0</v>
      </c>
      <c r="G31" s="16">
        <v>0</v>
      </c>
      <c r="H31" s="20">
        <f t="shared" ref="H31:H39" si="9">SUM(E31-F31)</f>
        <v>0</v>
      </c>
    </row>
    <row r="32" spans="2:8" ht="14.4" x14ac:dyDescent="0.3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3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3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3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3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3">
      <c r="B37" s="12" t="s">
        <v>37</v>
      </c>
      <c r="C37" s="16">
        <v>0</v>
      </c>
      <c r="D37" s="16">
        <v>0</v>
      </c>
      <c r="E37" s="20">
        <f t="shared" si="8"/>
        <v>0</v>
      </c>
      <c r="F37" s="16">
        <v>0</v>
      </c>
      <c r="G37" s="16">
        <v>0</v>
      </c>
      <c r="H37" s="20">
        <f t="shared" si="9"/>
        <v>0</v>
      </c>
    </row>
    <row r="38" spans="2:8" x14ac:dyDescent="0.3">
      <c r="B38" s="12" t="s">
        <v>38</v>
      </c>
      <c r="C38" s="16">
        <v>0</v>
      </c>
      <c r="D38" s="16">
        <v>0</v>
      </c>
      <c r="E38" s="20">
        <f t="shared" si="8"/>
        <v>0</v>
      </c>
      <c r="F38" s="16">
        <v>0</v>
      </c>
      <c r="G38" s="16">
        <v>0</v>
      </c>
      <c r="H38" s="20">
        <f t="shared" si="9"/>
        <v>0</v>
      </c>
    </row>
    <row r="39" spans="2:8" x14ac:dyDescent="0.3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.05" customHeight="1" x14ac:dyDescent="0.3">
      <c r="B40" s="10"/>
      <c r="C40" s="4"/>
      <c r="D40" s="4"/>
      <c r="E40" s="19"/>
      <c r="F40" s="4"/>
      <c r="G40" s="4"/>
      <c r="H40" s="19"/>
    </row>
    <row r="41" spans="2:8" ht="21.8" customHeight="1" x14ac:dyDescent="0.3">
      <c r="B41" s="10" t="s">
        <v>40</v>
      </c>
      <c r="C41" s="4">
        <f>SUM(C42:C45)</f>
        <v>0</v>
      </c>
      <c r="D41" s="4">
        <f t="shared" ref="D41:G41" si="10">SUM(D42:D45)</f>
        <v>0</v>
      </c>
      <c r="E41" s="19">
        <f t="shared" si="10"/>
        <v>0</v>
      </c>
      <c r="F41" s="4">
        <f t="shared" si="10"/>
        <v>0</v>
      </c>
      <c r="G41" s="4">
        <f t="shared" si="10"/>
        <v>0</v>
      </c>
      <c r="H41" s="19">
        <f>SUM(H42:H45)</f>
        <v>0</v>
      </c>
    </row>
    <row r="42" spans="2:8" ht="23.6" x14ac:dyDescent="0.3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23.6" x14ac:dyDescent="0.3">
      <c r="B43" s="12" t="s">
        <v>42</v>
      </c>
      <c r="C43" s="16">
        <v>0</v>
      </c>
      <c r="D43" s="16">
        <v>0</v>
      </c>
      <c r="E43" s="20">
        <f t="shared" si="11"/>
        <v>0</v>
      </c>
      <c r="F43" s="16">
        <v>0</v>
      </c>
      <c r="G43" s="16">
        <v>0</v>
      </c>
      <c r="H43" s="20">
        <f t="shared" si="12"/>
        <v>0</v>
      </c>
    </row>
    <row r="44" spans="2:8" x14ac:dyDescent="0.3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3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.05" customHeight="1" x14ac:dyDescent="0.3">
      <c r="B46" s="10"/>
      <c r="C46" s="4"/>
      <c r="D46" s="4"/>
      <c r="E46" s="19"/>
      <c r="F46" s="4"/>
      <c r="G46" s="4"/>
      <c r="H46" s="19"/>
    </row>
    <row r="47" spans="2:8" ht="15.05" customHeight="1" x14ac:dyDescent="0.3">
      <c r="B47" s="15" t="s">
        <v>45</v>
      </c>
      <c r="C47" s="4">
        <f>SUM(C48,C58,C67,C78)</f>
        <v>2415292.7400000002</v>
      </c>
      <c r="D47" s="4">
        <f t="shared" ref="D47:H47" si="13">SUM(D48,D58,D67,D78)</f>
        <v>79268.289999999994</v>
      </c>
      <c r="E47" s="19">
        <f t="shared" si="13"/>
        <v>2494561.0300000003</v>
      </c>
      <c r="F47" s="4">
        <f t="shared" si="13"/>
        <v>154000</v>
      </c>
      <c r="G47" s="4">
        <f t="shared" si="13"/>
        <v>154000</v>
      </c>
      <c r="H47" s="19">
        <f t="shared" si="13"/>
        <v>2340561.0300000003</v>
      </c>
    </row>
    <row r="48" spans="2:8" ht="15.05" customHeight="1" x14ac:dyDescent="0.3">
      <c r="B48" s="10" t="s">
        <v>13</v>
      </c>
      <c r="C48" s="4">
        <f>SUM(C49:C56)</f>
        <v>0</v>
      </c>
      <c r="D48" s="4">
        <f t="shared" ref="D48:H48" si="14">SUM(D49:D56)</f>
        <v>0</v>
      </c>
      <c r="E48" s="19">
        <f t="shared" si="14"/>
        <v>0</v>
      </c>
      <c r="F48" s="4">
        <f t="shared" si="14"/>
        <v>0</v>
      </c>
      <c r="G48" s="4">
        <f t="shared" si="14"/>
        <v>0</v>
      </c>
      <c r="H48" s="19">
        <f t="shared" si="14"/>
        <v>0</v>
      </c>
    </row>
    <row r="49" spans="2:8" x14ac:dyDescent="0.3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3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3">
      <c r="B51" s="12" t="s">
        <v>16</v>
      </c>
      <c r="C51" s="16">
        <v>0</v>
      </c>
      <c r="D51" s="16">
        <v>0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3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3">
      <c r="B53" s="12" t="s">
        <v>18</v>
      </c>
      <c r="C53" s="16">
        <v>0</v>
      </c>
      <c r="D53" s="16">
        <v>0</v>
      </c>
      <c r="E53" s="20">
        <f t="shared" si="15"/>
        <v>0</v>
      </c>
      <c r="F53" s="16">
        <v>0</v>
      </c>
      <c r="G53" s="16">
        <v>0</v>
      </c>
      <c r="H53" s="20">
        <f t="shared" si="16"/>
        <v>0</v>
      </c>
    </row>
    <row r="54" spans="2:8" x14ac:dyDescent="0.3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3">
      <c r="B55" s="12" t="s">
        <v>20</v>
      </c>
      <c r="C55" s="16">
        <v>0</v>
      </c>
      <c r="D55" s="16">
        <v>0</v>
      </c>
      <c r="E55" s="20">
        <f t="shared" si="15"/>
        <v>0</v>
      </c>
      <c r="F55" s="16">
        <v>0</v>
      </c>
      <c r="G55" s="16">
        <v>0</v>
      </c>
      <c r="H55" s="20">
        <f t="shared" si="16"/>
        <v>0</v>
      </c>
    </row>
    <row r="56" spans="2:8" x14ac:dyDescent="0.3">
      <c r="B56" s="12" t="s">
        <v>21</v>
      </c>
      <c r="C56" s="16">
        <v>0</v>
      </c>
      <c r="D56" s="16">
        <v>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.05" customHeight="1" x14ac:dyDescent="0.3">
      <c r="B57" s="10"/>
      <c r="C57" s="4"/>
      <c r="D57" s="4"/>
      <c r="E57" s="19"/>
      <c r="F57" s="4"/>
      <c r="G57" s="4"/>
      <c r="H57" s="19"/>
    </row>
    <row r="58" spans="2:8" ht="23.4" customHeight="1" x14ac:dyDescent="0.3">
      <c r="B58" s="10" t="s">
        <v>22</v>
      </c>
      <c r="C58" s="4">
        <f>SUM(C59:C65)</f>
        <v>2415292.7400000002</v>
      </c>
      <c r="D58" s="4">
        <f t="shared" ref="D58:H58" si="17">SUM(D59:D65)</f>
        <v>79268.289999999994</v>
      </c>
      <c r="E58" s="19">
        <f t="shared" si="17"/>
        <v>2494561.0300000003</v>
      </c>
      <c r="F58" s="4">
        <f t="shared" si="17"/>
        <v>154000</v>
      </c>
      <c r="G58" s="4">
        <f t="shared" si="17"/>
        <v>154000</v>
      </c>
      <c r="H58" s="19">
        <f t="shared" si="17"/>
        <v>2340561.0300000003</v>
      </c>
    </row>
    <row r="59" spans="2:8" x14ac:dyDescent="0.3">
      <c r="B59" s="12" t="s">
        <v>23</v>
      </c>
      <c r="C59" s="16">
        <v>0</v>
      </c>
      <c r="D59" s="16">
        <v>0</v>
      </c>
      <c r="E59" s="20">
        <f t="shared" ref="E59:E65" si="18">SUM(C59:D59)</f>
        <v>0</v>
      </c>
      <c r="F59" s="16">
        <v>0</v>
      </c>
      <c r="G59" s="16">
        <v>0</v>
      </c>
      <c r="H59" s="20">
        <f t="shared" ref="H59:H65" si="19">SUM(E59-F59)</f>
        <v>0</v>
      </c>
    </row>
    <row r="60" spans="2:8" x14ac:dyDescent="0.3">
      <c r="B60" s="12" t="s">
        <v>24</v>
      </c>
      <c r="C60" s="16">
        <v>0</v>
      </c>
      <c r="D60" s="16">
        <v>0</v>
      </c>
      <c r="E60" s="20">
        <f t="shared" si="18"/>
        <v>0</v>
      </c>
      <c r="F60" s="16">
        <v>0</v>
      </c>
      <c r="G60" s="16">
        <v>0</v>
      </c>
      <c r="H60" s="20">
        <f t="shared" si="19"/>
        <v>0</v>
      </c>
    </row>
    <row r="61" spans="2:8" x14ac:dyDescent="0.3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3.6" x14ac:dyDescent="0.3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3">
      <c r="B63" s="12" t="s">
        <v>27</v>
      </c>
      <c r="C63" s="17">
        <v>0</v>
      </c>
      <c r="D63" s="17">
        <v>0</v>
      </c>
      <c r="E63" s="20">
        <f t="shared" si="18"/>
        <v>0</v>
      </c>
      <c r="F63" s="17">
        <v>0</v>
      </c>
      <c r="G63" s="17">
        <v>0</v>
      </c>
      <c r="H63" s="20">
        <f t="shared" si="19"/>
        <v>0</v>
      </c>
    </row>
    <row r="64" spans="2:8" x14ac:dyDescent="0.3">
      <c r="B64" s="12" t="s">
        <v>28</v>
      </c>
      <c r="C64" s="16">
        <v>0</v>
      </c>
      <c r="D64" s="16">
        <v>0</v>
      </c>
      <c r="E64" s="20">
        <f t="shared" si="18"/>
        <v>0</v>
      </c>
      <c r="F64" s="16">
        <v>0</v>
      </c>
      <c r="G64" s="16">
        <v>0</v>
      </c>
      <c r="H64" s="20">
        <f t="shared" si="19"/>
        <v>0</v>
      </c>
    </row>
    <row r="65" spans="2:8" x14ac:dyDescent="0.3">
      <c r="B65" s="12" t="s">
        <v>29</v>
      </c>
      <c r="C65" s="16">
        <v>2415292.7400000002</v>
      </c>
      <c r="D65" s="16">
        <v>79268.289999999994</v>
      </c>
      <c r="E65" s="20">
        <f t="shared" si="18"/>
        <v>2494561.0300000003</v>
      </c>
      <c r="F65" s="16">
        <v>154000</v>
      </c>
      <c r="G65" s="16">
        <v>154000</v>
      </c>
      <c r="H65" s="20">
        <f t="shared" si="19"/>
        <v>2340561.0300000003</v>
      </c>
    </row>
    <row r="66" spans="2:8" ht="15.05" customHeight="1" x14ac:dyDescent="0.3">
      <c r="B66" s="11"/>
      <c r="C66" s="4"/>
      <c r="D66" s="4"/>
      <c r="E66" s="19"/>
      <c r="F66" s="4"/>
      <c r="G66" s="4"/>
      <c r="H66" s="19"/>
    </row>
    <row r="67" spans="2:8" ht="29.95" customHeight="1" x14ac:dyDescent="0.3">
      <c r="B67" s="10" t="s">
        <v>30</v>
      </c>
      <c r="C67" s="4">
        <f>SUM(C68:C76)</f>
        <v>0</v>
      </c>
      <c r="D67" s="4">
        <f t="shared" ref="D67:H67" si="20">SUM(D68:D76)</f>
        <v>0</v>
      </c>
      <c r="E67" s="19">
        <f t="shared" si="20"/>
        <v>0</v>
      </c>
      <c r="F67" s="4">
        <f t="shared" si="20"/>
        <v>0</v>
      </c>
      <c r="G67" s="4">
        <f t="shared" si="20"/>
        <v>0</v>
      </c>
      <c r="H67" s="19">
        <f t="shared" si="20"/>
        <v>0</v>
      </c>
    </row>
    <row r="68" spans="2:8" ht="23.6" x14ac:dyDescent="0.3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3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3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3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3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3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3">
      <c r="B74" s="12" t="s">
        <v>37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3">
      <c r="B75" s="12" t="s">
        <v>38</v>
      </c>
      <c r="C75" s="16">
        <v>0</v>
      </c>
      <c r="D75" s="16">
        <v>0</v>
      </c>
      <c r="E75" s="20">
        <f t="shared" si="21"/>
        <v>0</v>
      </c>
      <c r="F75" s="16">
        <v>0</v>
      </c>
      <c r="G75" s="16">
        <v>0</v>
      </c>
      <c r="H75" s="20">
        <f t="shared" si="22"/>
        <v>0</v>
      </c>
    </row>
    <row r="76" spans="2:8" x14ac:dyDescent="0.3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.05" customHeight="1" x14ac:dyDescent="0.3">
      <c r="B77" s="10"/>
      <c r="C77" s="4"/>
      <c r="D77" s="4"/>
      <c r="E77" s="19"/>
      <c r="F77" s="4"/>
      <c r="G77" s="4"/>
      <c r="H77" s="19"/>
    </row>
    <row r="78" spans="2:8" ht="24.75" customHeight="1" x14ac:dyDescent="0.3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3.6" x14ac:dyDescent="0.3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23.6" x14ac:dyDescent="0.3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3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3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.05" customHeight="1" x14ac:dyDescent="0.3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5">
      <c r="B84" s="8" t="s">
        <v>46</v>
      </c>
      <c r="C84" s="5">
        <f>SUM(C10,C47)</f>
        <v>166514047.54000002</v>
      </c>
      <c r="D84" s="5">
        <f t="shared" ref="D84:H84" si="26">SUM(D10,D47)</f>
        <v>79268.289999999994</v>
      </c>
      <c r="E84" s="21">
        <f>SUM(E10,E47)</f>
        <v>166593315.83000001</v>
      </c>
      <c r="F84" s="5">
        <f t="shared" si="26"/>
        <v>17776203.120000001</v>
      </c>
      <c r="G84" s="5">
        <f t="shared" si="26"/>
        <v>15870463.5</v>
      </c>
      <c r="H84" s="21">
        <f t="shared" si="26"/>
        <v>148817112.71000001</v>
      </c>
    </row>
    <row r="85" spans="2:8" x14ac:dyDescent="0.3">
      <c r="C85" s="6"/>
      <c r="D85" s="6"/>
      <c r="E85" s="6"/>
      <c r="F85" s="6"/>
      <c r="G85" s="6"/>
      <c r="H85" s="6"/>
    </row>
    <row r="86" spans="2:8" s="22" customFormat="1" x14ac:dyDescent="0.3">
      <c r="C86" s="23"/>
      <c r="D86" s="23"/>
      <c r="E86" s="23"/>
      <c r="F86" s="23"/>
      <c r="G86" s="23"/>
      <c r="H86" s="23"/>
    </row>
    <row r="87" spans="2:8" s="22" customFormat="1" x14ac:dyDescent="0.3">
      <c r="C87" s="23"/>
      <c r="D87" s="23"/>
      <c r="E87" s="23"/>
      <c r="F87" s="23"/>
      <c r="G87" s="23"/>
      <c r="H87" s="23"/>
    </row>
    <row r="88" spans="2:8" s="22" customFormat="1" x14ac:dyDescent="0.3">
      <c r="C88" s="23"/>
      <c r="D88" s="23"/>
      <c r="E88" s="23"/>
      <c r="F88" s="23"/>
      <c r="G88" s="23"/>
      <c r="H88" s="23"/>
    </row>
    <row r="89" spans="2:8" s="22" customFormat="1" x14ac:dyDescent="0.3">
      <c r="C89" s="23"/>
      <c r="D89" s="23"/>
      <c r="E89" s="23"/>
      <c r="F89" s="23"/>
      <c r="G89" s="23"/>
      <c r="H89" s="23"/>
    </row>
    <row r="90" spans="2:8" s="22" customFormat="1" x14ac:dyDescent="0.3">
      <c r="C90" s="23"/>
      <c r="D90" s="23"/>
      <c r="E90" s="23"/>
      <c r="F90" s="23"/>
      <c r="H90" s="23"/>
    </row>
    <row r="91" spans="2:8" s="22" customFormat="1" x14ac:dyDescent="0.3">
      <c r="C91" s="23"/>
      <c r="D91" s="23"/>
      <c r="E91" s="23"/>
      <c r="F91" s="23"/>
      <c r="G91" s="23"/>
      <c r="H91" s="23"/>
    </row>
    <row r="92" spans="2:8" s="22" customFormat="1" x14ac:dyDescent="0.3">
      <c r="C92" s="23"/>
      <c r="D92" s="23"/>
      <c r="E92" s="23"/>
      <c r="F92" s="23"/>
      <c r="G92" s="23"/>
      <c r="H92" s="23"/>
    </row>
    <row r="93" spans="2:8" s="22" customFormat="1" x14ac:dyDescent="0.3"/>
    <row r="94" spans="2:8" s="22" customFormat="1" x14ac:dyDescent="0.3"/>
    <row r="95" spans="2:8" s="22" customFormat="1" x14ac:dyDescent="0.3"/>
    <row r="96" spans="2:8" s="22" customFormat="1" x14ac:dyDescent="0.3"/>
    <row r="97" s="22" customFormat="1" x14ac:dyDescent="0.3"/>
    <row r="98" s="22" customFormat="1" x14ac:dyDescent="0.3"/>
    <row r="99" s="22" customFormat="1" x14ac:dyDescent="0.3"/>
    <row r="100" s="22" customFormat="1" x14ac:dyDescent="0.3"/>
    <row r="101" s="22" customFormat="1" x14ac:dyDescent="0.3"/>
    <row r="102" s="22" customFormat="1" x14ac:dyDescent="0.3"/>
    <row r="103" s="22" customFormat="1" x14ac:dyDescent="0.3"/>
    <row r="104" s="22" customFormat="1" x14ac:dyDescent="0.3"/>
    <row r="105" s="22" customFormat="1" x14ac:dyDescent="0.3"/>
    <row r="106" s="22" customFormat="1" x14ac:dyDescent="0.3"/>
    <row r="107" s="22" customFormat="1" x14ac:dyDescent="0.3"/>
    <row r="108" s="22" customFormat="1" x14ac:dyDescent="0.3"/>
    <row r="109" s="22" customFormat="1" x14ac:dyDescent="0.3"/>
    <row r="110" s="22" customFormat="1" x14ac:dyDescent="0.3"/>
    <row r="111" s="22" customFormat="1" x14ac:dyDescent="0.3"/>
    <row r="112" s="22" customFormat="1" x14ac:dyDescent="0.3"/>
    <row r="113" s="22" customFormat="1" x14ac:dyDescent="0.3"/>
    <row r="114" s="22" customFormat="1" x14ac:dyDescent="0.3"/>
    <row r="115" s="22" customFormat="1" x14ac:dyDescent="0.3"/>
    <row r="116" s="22" customFormat="1" x14ac:dyDescent="0.3"/>
    <row r="117" s="22" customFormat="1" x14ac:dyDescent="0.3"/>
    <row r="118" s="22" customFormat="1" x14ac:dyDescent="0.3"/>
    <row r="119" s="22" customFormat="1" x14ac:dyDescent="0.3"/>
    <row r="120" s="22" customFormat="1" x14ac:dyDescent="0.3"/>
    <row r="121" s="22" customFormat="1" x14ac:dyDescent="0.3"/>
    <row r="122" s="22" customFormat="1" x14ac:dyDescent="0.3"/>
    <row r="123" s="22" customFormat="1" x14ac:dyDescent="0.3"/>
    <row r="124" s="22" customFormat="1" x14ac:dyDescent="0.3"/>
    <row r="125" s="22" customFormat="1" x14ac:dyDescent="0.3"/>
    <row r="126" s="22" customFormat="1" x14ac:dyDescent="0.3"/>
    <row r="127" s="22" customFormat="1" x14ac:dyDescent="0.3"/>
    <row r="128" s="22" customFormat="1" x14ac:dyDescent="0.3"/>
    <row r="129" s="22" customFormat="1" x14ac:dyDescent="0.3"/>
    <row r="130" s="22" customFormat="1" x14ac:dyDescent="0.3"/>
    <row r="131" s="22" customFormat="1" x14ac:dyDescent="0.3"/>
    <row r="132" s="22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2021-04-19T17:20:14Z</cp:lastPrinted>
  <dcterms:created xsi:type="dcterms:W3CDTF">2020-01-08T22:29:57Z</dcterms:created>
  <dcterms:modified xsi:type="dcterms:W3CDTF">2021-04-19T17:20:59Z</dcterms:modified>
</cp:coreProperties>
</file>